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6775" windowHeight="14325"/>
  </bookViews>
  <sheets>
    <sheet name="пример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O11" i="1"/>
  <c r="AM11"/>
  <c r="AL11"/>
  <c r="AK11"/>
  <c r="AG11"/>
  <c r="AF11"/>
  <c r="AB11"/>
  <c r="AA11"/>
  <c r="S11"/>
  <c r="Q11"/>
  <c r="L11"/>
</calcChain>
</file>

<file path=xl/sharedStrings.xml><?xml version="1.0" encoding="utf-8"?>
<sst xmlns="http://schemas.openxmlformats.org/spreadsheetml/2006/main" count="66" uniqueCount="30">
  <si>
    <t>Наименование станции</t>
  </si>
  <si>
    <t>Номер ведомости</t>
  </si>
  <si>
    <t>Состояние</t>
  </si>
  <si>
    <t>Дата начала периода ведомости</t>
  </si>
  <si>
    <t>Дата окончания периода ведомости</t>
  </si>
  <si>
    <t>Номер вагона</t>
  </si>
  <si>
    <t>Договорная плата за польз. жд путями необщего польз. ОАО РЖД при подаче/уборке ваг.</t>
  </si>
  <si>
    <t>Сумма сбора</t>
  </si>
  <si>
    <t>Сбор за подачу/уборку</t>
  </si>
  <si>
    <t>Сбор за маневр. операции</t>
  </si>
  <si>
    <t>Сбор за пробег локомотива_</t>
  </si>
  <si>
    <t>Сбор за пользование п. путем</t>
  </si>
  <si>
    <t>За задержку вагонов ст.62</t>
  </si>
  <si>
    <t>Ман.работа лок.не совмещен. по врем.с под/убор.ваг</t>
  </si>
  <si>
    <t>Плата за пользование вагонами, принадл. перевозчику</t>
  </si>
  <si>
    <t>Под.вагонов для грузоотпр, не имеющ.складов</t>
  </si>
  <si>
    <t>Под/уборка ваг.на ж.д. пути необщего пользования</t>
  </si>
  <si>
    <t>Итого</t>
  </si>
  <si>
    <t>ХАБАРОВСК 1</t>
  </si>
  <si>
    <t>905124</t>
  </si>
  <si>
    <t>Согласован</t>
  </si>
  <si>
    <t>50123108</t>
  </si>
  <si>
    <t>51253193</t>
  </si>
  <si>
    <t>920370</t>
  </si>
  <si>
    <t>Закрыта</t>
  </si>
  <si>
    <t>42242198</t>
  </si>
  <si>
    <t>920402</t>
  </si>
  <si>
    <t>24566630</t>
  </si>
  <si>
    <t>Итого:</t>
  </si>
  <si>
    <t xml:space="preserve">пример
Дата закрытия ведомости: 01.06.2019-30.06.2019
Дата создания ведомости от 2019-06-01 до 2019-06-30
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</si>
</sst>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14" fontId="0" fillId="0" borderId="5" xfId="0" applyNumberFormat="1" applyBorder="1" applyAlignment="1">
      <alignment horizontal="left" wrapText="1"/>
    </xf>
    <xf numFmtId="49" fontId="0" fillId="3" borderId="7" xfId="0" applyNumberFormat="1" applyFill="1" applyBorder="1" applyAlignment="1">
      <alignment horizontal="left" wrapText="1"/>
    </xf>
    <xf numFmtId="49" fontId="0" fillId="3" borderId="8" xfId="0" applyNumberFormat="1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1" fontId="0" fillId="0" borderId="2" xfId="0" applyNumberFormat="1" applyBorder="1" applyAlignment="1">
      <alignment horizontal="right" wrapText="1"/>
    </xf>
    <xf numFmtId="1" fontId="0" fillId="0" borderId="5" xfId="0" applyNumberFormat="1" applyBorder="1" applyAlignment="1">
      <alignment horizontal="right" wrapText="1"/>
    </xf>
    <xf numFmtId="1" fontId="0" fillId="3" borderId="8" xfId="0" applyNumberFormat="1" applyFill="1" applyBorder="1" applyAlignment="1">
      <alignment horizontal="right" wrapText="1"/>
    </xf>
    <xf numFmtId="1" fontId="0" fillId="3" borderId="2" xfId="0" applyNumberFormat="1" applyFill="1" applyBorder="1" applyAlignment="1">
      <alignment horizontal="right" wrapText="1"/>
    </xf>
    <xf numFmtId="1" fontId="0" fillId="3" borderId="5" xfId="0" applyNumberFormat="1" applyFill="1" applyBorder="1" applyAlignment="1">
      <alignment horizontal="right" wrapText="1"/>
    </xf>
    <xf numFmtId="1" fontId="0" fillId="3" borderId="3" xfId="0" applyNumberFormat="1" applyFill="1" applyBorder="1" applyAlignment="1">
      <alignment horizontal="right" wrapText="1"/>
    </xf>
    <xf numFmtId="1" fontId="0" fillId="3" borderId="6" xfId="0" applyNumberFormat="1" applyFill="1" applyBorder="1" applyAlignment="1">
      <alignment horizontal="right" wrapText="1"/>
    </xf>
    <xf numFmtId="1" fontId="0" fillId="3" borderId="9" xfId="0" applyNumberForma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"/>
  <sheetViews>
    <sheetView tabSelected="1" zoomScale="70" zoomScaleNormal="70" workbookViewId="0">
      <pane xSplit="6" ySplit="6" topLeftCell="Q7" activePane="bottomRight" state="frozen"/>
      <selection pane="topRight" activeCell="G1" sqref="G1"/>
      <selection pane="bottomLeft" activeCell="A7" sqref="A7"/>
      <selection pane="bottomRight" activeCell="AL14" sqref="AL14:AL15"/>
    </sheetView>
  </sheetViews>
  <sheetFormatPr defaultRowHeight="15"/>
  <cols>
    <col min="1" max="41" width="18.7109375" customWidth="1"/>
  </cols>
  <sheetData>
    <row r="1" spans="1:41" ht="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 thickBot="1"/>
    <row r="4" spans="1:4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/>
      <c r="I4" s="3"/>
      <c r="J4" s="3"/>
      <c r="K4" s="3"/>
      <c r="L4" s="3" t="s">
        <v>12</v>
      </c>
      <c r="M4" s="3"/>
      <c r="N4" s="3"/>
      <c r="O4" s="3"/>
      <c r="P4" s="3"/>
      <c r="Q4" s="3" t="s">
        <v>13</v>
      </c>
      <c r="R4" s="3"/>
      <c r="S4" s="3"/>
      <c r="T4" s="3"/>
      <c r="U4" s="3"/>
      <c r="V4" s="3" t="s">
        <v>14</v>
      </c>
      <c r="W4" s="3"/>
      <c r="X4" s="3"/>
      <c r="Y4" s="3"/>
      <c r="Z4" s="3"/>
      <c r="AA4" s="3" t="s">
        <v>15</v>
      </c>
      <c r="AB4" s="3"/>
      <c r="AC4" s="3"/>
      <c r="AD4" s="3"/>
      <c r="AE4" s="3"/>
      <c r="AF4" s="3" t="s">
        <v>16</v>
      </c>
      <c r="AG4" s="3"/>
      <c r="AH4" s="3"/>
      <c r="AI4" s="3"/>
      <c r="AJ4" s="3"/>
      <c r="AK4" s="3" t="s">
        <v>17</v>
      </c>
      <c r="AL4" s="3"/>
      <c r="AM4" s="3"/>
      <c r="AN4" s="3"/>
      <c r="AO4" s="4"/>
    </row>
    <row r="5" spans="1:41">
      <c r="A5" s="5"/>
      <c r="B5" s="6"/>
      <c r="C5" s="6"/>
      <c r="D5" s="6"/>
      <c r="E5" s="6"/>
      <c r="F5" s="6"/>
      <c r="G5" s="6">
        <v>804</v>
      </c>
      <c r="H5" s="6"/>
      <c r="I5" s="6"/>
      <c r="J5" s="6"/>
      <c r="K5" s="6"/>
      <c r="L5" s="6">
        <v>219</v>
      </c>
      <c r="M5" s="6"/>
      <c r="N5" s="6"/>
      <c r="O5" s="6"/>
      <c r="P5" s="6"/>
      <c r="Q5" s="6">
        <v>702</v>
      </c>
      <c r="R5" s="6"/>
      <c r="S5" s="6"/>
      <c r="T5" s="6"/>
      <c r="U5" s="6"/>
      <c r="V5" s="6">
        <v>116</v>
      </c>
      <c r="W5" s="6"/>
      <c r="X5" s="6"/>
      <c r="Y5" s="6"/>
      <c r="Z5" s="6"/>
      <c r="AA5" s="6">
        <v>706</v>
      </c>
      <c r="AB5" s="6"/>
      <c r="AC5" s="6"/>
      <c r="AD5" s="6"/>
      <c r="AE5" s="6"/>
      <c r="AF5" s="6">
        <v>701</v>
      </c>
      <c r="AG5" s="6"/>
      <c r="AH5" s="6"/>
      <c r="AI5" s="6"/>
      <c r="AJ5" s="6"/>
      <c r="AK5" s="6" t="s">
        <v>7</v>
      </c>
      <c r="AL5" s="6" t="s">
        <v>8</v>
      </c>
      <c r="AM5" s="6" t="s">
        <v>9</v>
      </c>
      <c r="AN5" s="6" t="s">
        <v>10</v>
      </c>
      <c r="AO5" s="7" t="s">
        <v>11</v>
      </c>
    </row>
    <row r="6" spans="1:41" ht="45.75" thickBot="1">
      <c r="A6" s="8"/>
      <c r="B6" s="9"/>
      <c r="C6" s="9"/>
      <c r="D6" s="9"/>
      <c r="E6" s="9"/>
      <c r="F6" s="9"/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7</v>
      </c>
      <c r="M6" s="10" t="s">
        <v>8</v>
      </c>
      <c r="N6" s="10" t="s">
        <v>9</v>
      </c>
      <c r="O6" s="10" t="s">
        <v>10</v>
      </c>
      <c r="P6" s="10" t="s">
        <v>11</v>
      </c>
      <c r="Q6" s="10" t="s">
        <v>7</v>
      </c>
      <c r="R6" s="10" t="s">
        <v>8</v>
      </c>
      <c r="S6" s="10" t="s">
        <v>9</v>
      </c>
      <c r="T6" s="10" t="s">
        <v>10</v>
      </c>
      <c r="U6" s="10" t="s">
        <v>11</v>
      </c>
      <c r="V6" s="10" t="s">
        <v>7</v>
      </c>
      <c r="W6" s="10" t="s">
        <v>8</v>
      </c>
      <c r="X6" s="10" t="s">
        <v>9</v>
      </c>
      <c r="Y6" s="10" t="s">
        <v>10</v>
      </c>
      <c r="Z6" s="10" t="s">
        <v>11</v>
      </c>
      <c r="AA6" s="10" t="s">
        <v>7</v>
      </c>
      <c r="AB6" s="10" t="s">
        <v>8</v>
      </c>
      <c r="AC6" s="10" t="s">
        <v>9</v>
      </c>
      <c r="AD6" s="10" t="s">
        <v>10</v>
      </c>
      <c r="AE6" s="10" t="s">
        <v>11</v>
      </c>
      <c r="AF6" s="10" t="s">
        <v>7</v>
      </c>
      <c r="AG6" s="10" t="s">
        <v>8</v>
      </c>
      <c r="AH6" s="10" t="s">
        <v>9</v>
      </c>
      <c r="AI6" s="10" t="s">
        <v>10</v>
      </c>
      <c r="AJ6" s="10" t="s">
        <v>11</v>
      </c>
      <c r="AK6" s="9"/>
      <c r="AL6" s="9"/>
      <c r="AM6" s="9"/>
      <c r="AN6" s="9"/>
      <c r="AO6" s="11"/>
    </row>
    <row r="7" spans="1:41">
      <c r="A7" s="12" t="s">
        <v>18</v>
      </c>
      <c r="B7" s="13" t="s">
        <v>19</v>
      </c>
      <c r="C7" s="13" t="s">
        <v>20</v>
      </c>
      <c r="D7" s="14">
        <v>43636</v>
      </c>
      <c r="E7" s="14">
        <v>43636</v>
      </c>
      <c r="F7" s="13" t="s">
        <v>21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>
        <v>1372</v>
      </c>
      <c r="R7" s="21">
        <v>0</v>
      </c>
      <c r="S7" s="21">
        <v>1372</v>
      </c>
      <c r="T7" s="21">
        <v>0</v>
      </c>
      <c r="U7" s="21">
        <v>0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4">
        <v>1372</v>
      </c>
      <c r="AL7" s="24">
        <v>0</v>
      </c>
      <c r="AM7" s="24">
        <v>1372</v>
      </c>
      <c r="AN7" s="24">
        <v>0</v>
      </c>
      <c r="AO7" s="26">
        <v>0</v>
      </c>
    </row>
    <row r="8" spans="1:41">
      <c r="A8" s="15" t="s">
        <v>18</v>
      </c>
      <c r="B8" s="16" t="s">
        <v>19</v>
      </c>
      <c r="C8" s="16" t="s">
        <v>20</v>
      </c>
      <c r="D8" s="17">
        <v>43636</v>
      </c>
      <c r="E8" s="17">
        <v>43636</v>
      </c>
      <c r="F8" s="16" t="s">
        <v>22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v>1372</v>
      </c>
      <c r="R8" s="22">
        <v>0</v>
      </c>
      <c r="S8" s="22">
        <v>1372</v>
      </c>
      <c r="T8" s="22">
        <v>0</v>
      </c>
      <c r="U8" s="22">
        <v>0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5">
        <v>1372</v>
      </c>
      <c r="AL8" s="25">
        <v>0</v>
      </c>
      <c r="AM8" s="25">
        <v>1372</v>
      </c>
      <c r="AN8" s="25">
        <v>0</v>
      </c>
      <c r="AO8" s="27">
        <v>0</v>
      </c>
    </row>
    <row r="9" spans="1:41">
      <c r="A9" s="15" t="s">
        <v>18</v>
      </c>
      <c r="B9" s="16" t="s">
        <v>23</v>
      </c>
      <c r="C9" s="16" t="s">
        <v>24</v>
      </c>
      <c r="D9" s="17">
        <v>43617</v>
      </c>
      <c r="E9" s="17">
        <v>43617</v>
      </c>
      <c r="F9" s="16" t="s">
        <v>25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>
        <v>2323.3000000000002</v>
      </c>
      <c r="AG9" s="22">
        <v>2323.3000000000002</v>
      </c>
      <c r="AH9" s="22">
        <v>0</v>
      </c>
      <c r="AI9" s="22">
        <v>0</v>
      </c>
      <c r="AJ9" s="22">
        <v>0</v>
      </c>
      <c r="AK9" s="25">
        <v>2323.3000000000002</v>
      </c>
      <c r="AL9" s="25">
        <v>2323.3000000000002</v>
      </c>
      <c r="AM9" s="25">
        <v>0</v>
      </c>
      <c r="AN9" s="25">
        <v>0</v>
      </c>
      <c r="AO9" s="27">
        <v>0</v>
      </c>
    </row>
    <row r="10" spans="1:41">
      <c r="A10" s="15" t="s">
        <v>18</v>
      </c>
      <c r="B10" s="16" t="s">
        <v>26</v>
      </c>
      <c r="C10" s="16" t="s">
        <v>24</v>
      </c>
      <c r="D10" s="17">
        <v>43617</v>
      </c>
      <c r="E10" s="17">
        <v>43617</v>
      </c>
      <c r="F10" s="16" t="s">
        <v>27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>
        <v>1879.9</v>
      </c>
      <c r="AB10" s="22">
        <v>1879.9</v>
      </c>
      <c r="AC10" s="22">
        <v>0</v>
      </c>
      <c r="AD10" s="22">
        <v>0</v>
      </c>
      <c r="AE10" s="22">
        <v>0</v>
      </c>
      <c r="AF10" s="22"/>
      <c r="AG10" s="22"/>
      <c r="AH10" s="22"/>
      <c r="AI10" s="22"/>
      <c r="AJ10" s="22"/>
      <c r="AK10" s="25">
        <v>1879.9</v>
      </c>
      <c r="AL10" s="25">
        <v>1879.9</v>
      </c>
      <c r="AM10" s="25">
        <v>0</v>
      </c>
      <c r="AN10" s="25">
        <v>0</v>
      </c>
      <c r="AO10" s="27">
        <v>0</v>
      </c>
    </row>
    <row r="11" spans="1:41" ht="15.75" thickBot="1">
      <c r="A11" s="18" t="s">
        <v>28</v>
      </c>
      <c r="B11" s="19"/>
      <c r="C11" s="19"/>
      <c r="D11" s="20"/>
      <c r="E11" s="20"/>
      <c r="F11" s="19"/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f>SUM(L7:L10)</f>
        <v>0</v>
      </c>
      <c r="M11" s="23">
        <v>0</v>
      </c>
      <c r="N11" s="23">
        <v>0</v>
      </c>
      <c r="O11" s="23">
        <v>0</v>
      </c>
      <c r="P11" s="23">
        <v>0</v>
      </c>
      <c r="Q11" s="23">
        <f>SUM(Q7:Q10)</f>
        <v>2744</v>
      </c>
      <c r="R11" s="23">
        <v>0</v>
      </c>
      <c r="S11" s="23">
        <f>SUM(S7:S10)</f>
        <v>2744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f>SUM(AA10)</f>
        <v>1879.9</v>
      </c>
      <c r="AB11" s="23">
        <f>SUM(AB10)</f>
        <v>1879.9</v>
      </c>
      <c r="AC11" s="23">
        <v>0</v>
      </c>
      <c r="AD11" s="23">
        <v>0</v>
      </c>
      <c r="AE11" s="23">
        <v>0</v>
      </c>
      <c r="AF11" s="23">
        <f>SUM(AF7:AF10)</f>
        <v>2323.3000000000002</v>
      </c>
      <c r="AG11" s="23">
        <f>SUM(AG7:AG10)</f>
        <v>2323.3000000000002</v>
      </c>
      <c r="AH11" s="23">
        <v>0</v>
      </c>
      <c r="AI11" s="23">
        <v>0</v>
      </c>
      <c r="AJ11" s="23">
        <v>0</v>
      </c>
      <c r="AK11" s="23">
        <f>SUM(AK7:AK10)</f>
        <v>6947.2000000000007</v>
      </c>
      <c r="AL11" s="23">
        <f>SUM(AL7:AL10)</f>
        <v>4203.2000000000007</v>
      </c>
      <c r="AM11" s="23">
        <f>SUM(AM7:AM10)</f>
        <v>2744</v>
      </c>
      <c r="AN11" s="23">
        <v>0</v>
      </c>
      <c r="AO11" s="28">
        <f>SUM(AO7:AO10)</f>
        <v>0</v>
      </c>
    </row>
  </sheetData>
  <mergeCells count="25">
    <mergeCell ref="AF5:AJ5"/>
    <mergeCell ref="V5:Z5"/>
    <mergeCell ref="AA5:AE5"/>
    <mergeCell ref="L5:P5"/>
    <mergeCell ref="Q5:U5"/>
    <mergeCell ref="AK4:AO4"/>
    <mergeCell ref="G5:K5"/>
    <mergeCell ref="AA4:AE4"/>
    <mergeCell ref="AF4:AJ4"/>
    <mergeCell ref="Q4:U4"/>
    <mergeCell ref="V4:Z4"/>
    <mergeCell ref="AN5:AN6"/>
    <mergeCell ref="AO5:AO6"/>
    <mergeCell ref="G4:K4"/>
    <mergeCell ref="L4:P4"/>
    <mergeCell ref="A1:AO2"/>
    <mergeCell ref="A4:A6"/>
    <mergeCell ref="B4:B6"/>
    <mergeCell ref="C4:C6"/>
    <mergeCell ref="D4:D6"/>
    <mergeCell ref="E4:E6"/>
    <mergeCell ref="F4:F6"/>
    <mergeCell ref="AK5:AK6"/>
    <mergeCell ref="AL5:AL6"/>
    <mergeCell ref="AM5:AM6"/>
  </mergeCells>
  <pageMargins left="0.39370078740157499" right="0.39370078740157499" top="0.39370078740157499" bottom="0.39370078740157499" header="0.196850393700787" footer="0.196850393700787"/>
  <pageSetup paperSize="9" scale="18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Пороженская Светлана Евгеньевна</dc:creator>
  <cp:lastModifiedBy>Пороженская Светлана Евгеньевна</cp:lastModifiedBy>
  <dcterms:created xsi:type="dcterms:W3CDTF">2019-07-03T12:40:06Z</dcterms:created>
  <dcterms:modified xsi:type="dcterms:W3CDTF">2019-07-03T12:56:14Z</dcterms:modified>
</cp:coreProperties>
</file>